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4F0D062F-FF0B-9345-956E-8DDD265B08B4}" xr6:coauthVersionLast="45" xr6:coauthVersionMax="45" xr10:uidLastSave="{00000000-0000-0000-0000-000000000000}"/>
  <bookViews>
    <workbookView xWindow="2100" yWindow="3100" windowWidth="21600" windowHeight="127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80" i="1"/>
  <c r="D79" i="1"/>
</calcChain>
</file>

<file path=xl/sharedStrings.xml><?xml version="1.0" encoding="utf-8"?>
<sst xmlns="http://schemas.openxmlformats.org/spreadsheetml/2006/main" count="162" uniqueCount="102">
  <si>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</si>
  <si>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</si>
  <si>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</si>
  <si>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</si>
  <si>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</si>
  <si>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</si>
  <si>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</si>
  <si>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</si>
  <si>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</si>
  <si>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</si>
  <si>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</si>
  <si>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</si>
  <si>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</si>
  <si>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</si>
  <si>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</si>
  <si>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</si>
  <si>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</si>
  <si>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</si>
  <si>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</si>
  <si>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</si>
  <si>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</si>
  <si>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</si>
  <si>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</si>
  <si>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</si>
  <si>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</si>
  <si>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</si>
  <si>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</si>
  <si>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</si>
  <si>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</si>
  <si>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</si>
  <si>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</si>
  <si>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</si>
  <si>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</si>
  <si>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</si>
  <si>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</si>
  <si>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</si>
  <si>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</si>
  <si>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</si>
  <si>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</si>
  <si>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</si>
  <si>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</si>
  <si>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</si>
  <si>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</si>
  <si>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</si>
  <si>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</si>
  <si>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</si>
  <si>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</si>
  <si>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</si>
  <si>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</si>
  <si>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</si>
  <si>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</si>
  <si>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</si>
  <si>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</si>
  <si>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</si>
  <si>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</si>
  <si>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</si>
  <si>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</si>
  <si>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</si>
  <si>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</si>
  <si>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</si>
  <si>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</si>
  <si>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</si>
  <si>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</si>
  <si>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</si>
  <si>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</si>
  <si>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</si>
  <si>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</si>
  <si>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</si>
  <si>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</si>
  <si>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</si>
  <si>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</si>
  <si>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</si>
  <si>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</si>
  <si>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</si>
  <si>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</si>
  <si>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</si>
  <si>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</si>
  <si>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</si>
  <si>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</si>
  <si>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</si>
  <si>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</si>
  <si>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</si>
  <si>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</si>
  <si>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</si>
  <si>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</si>
  <si>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</si>
  <si>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</si>
  <si>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</si>
  <si>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</si>
  <si>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</si>
  <si>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</si>
  <si>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</si>
  <si>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</si>
  <si>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</si>
  <si>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CHEM 1111</t>
  </si>
  <si>
    <t>APSC 3115</t>
  </si>
  <si>
    <t>MAE 4149</t>
  </si>
  <si>
    <t>MAE 4151</t>
  </si>
  <si>
    <t>TECH ELECT</t>
  </si>
  <si>
    <t>General Option in Mechanical Engineering</t>
  </si>
  <si>
    <t>2019-2020</t>
  </si>
  <si>
    <t xml:space="preserve">MAE 1117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</si>
</sst>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2">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7"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topLeftCell="A25" workbookViewId="0">
      <selection activeCell="B34" sqref="B34"/>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59" t="s">
        <v>0</v>
      </c>
      <c r="E1" s="59"/>
      <c r="F1" s="59"/>
      <c r="G1" s="59"/>
      <c r="H1" s="59"/>
      <c r="I1" s="59"/>
      <c r="J1" s="59"/>
      <c r="K1" s="59"/>
      <c r="L1" s="59"/>
      <c r="M1" s="59"/>
      <c r="N1" s="59"/>
      <c r="O1" s="59"/>
      <c r="P1" s="59"/>
      <c r="Q1" s="2"/>
      <c r="R1" s="2"/>
      <c r="S1" s="2"/>
      <c r="T1" s="3"/>
      <c r="U1" s="4"/>
    </row>
    <row r="2" spans="1:21" ht="26.25" customHeight="1">
      <c r="A2" s="5"/>
      <c r="B2" s="6"/>
      <c r="C2" s="6"/>
      <c r="D2" s="60" t="s">
        <v>100</v>
      </c>
      <c r="E2" s="61"/>
      <c r="F2" s="61"/>
      <c r="G2" s="61"/>
      <c r="H2" s="61"/>
      <c r="I2" s="61"/>
      <c r="J2" s="61"/>
      <c r="K2" s="61"/>
      <c r="L2" s="61"/>
      <c r="M2" s="61"/>
      <c r="N2" s="61"/>
      <c r="O2" s="61"/>
      <c r="P2" s="61"/>
      <c r="Q2" s="7"/>
      <c r="R2" s="6"/>
      <c r="S2" s="6"/>
      <c r="T2" s="6"/>
      <c r="U2" s="8"/>
    </row>
    <row r="3" spans="1:21">
      <c r="A3" s="9"/>
      <c r="B3" s="10"/>
      <c r="C3" s="10"/>
      <c r="D3" s="62" t="s">
        <v>99</v>
      </c>
      <c r="E3" s="62"/>
      <c r="F3" s="62"/>
      <c r="G3" s="62"/>
      <c r="H3" s="62"/>
      <c r="I3" s="62"/>
      <c r="J3" s="62"/>
      <c r="K3" s="62"/>
      <c r="L3" s="62"/>
      <c r="M3" s="62"/>
      <c r="N3" s="62"/>
      <c r="O3" s="62"/>
      <c r="P3" s="62"/>
      <c r="Q3" s="70" t="s">
        <v>1</v>
      </c>
      <c r="R3" s="71"/>
      <c r="S3" s="11">
        <f>SUM(H10:H16,A10:A16,A21:A27,H21:H27,H32:H38,A32:A38,A43:A49,H43:H49)</f>
        <v>129</v>
      </c>
      <c r="T3" s="12"/>
      <c r="U3" s="4"/>
    </row>
    <row r="4" spans="1:21" ht="29.25" customHeight="1">
      <c r="A4" s="72" t="s">
        <v>2</v>
      </c>
      <c r="B4" s="72"/>
      <c r="C4" s="73"/>
      <c r="D4" s="74"/>
      <c r="E4" s="74"/>
      <c r="F4" s="74"/>
      <c r="G4" s="74"/>
      <c r="H4" s="74"/>
      <c r="I4" s="74"/>
      <c r="J4" s="75"/>
      <c r="K4" s="75"/>
      <c r="L4" s="76" t="s">
        <v>3</v>
      </c>
      <c r="M4" s="77"/>
      <c r="N4" s="77"/>
      <c r="O4" s="77"/>
      <c r="P4" s="82"/>
      <c r="Q4" s="74"/>
      <c r="R4" s="74"/>
      <c r="S4" s="74"/>
      <c r="T4" s="12"/>
      <c r="U4" s="4"/>
    </row>
    <row r="5" spans="1:21">
      <c r="A5" s="63" t="s">
        <v>4</v>
      </c>
      <c r="B5" s="63"/>
      <c r="C5" s="64"/>
      <c r="D5" s="65"/>
      <c r="E5" s="65"/>
      <c r="F5" s="65"/>
      <c r="G5" s="65"/>
      <c r="H5" s="65"/>
      <c r="I5" s="65"/>
      <c r="J5" s="66"/>
      <c r="K5" s="66"/>
      <c r="L5" s="67" t="s">
        <v>5</v>
      </c>
      <c r="M5" s="68"/>
      <c r="N5" s="68"/>
      <c r="O5" s="68"/>
      <c r="P5" s="69"/>
      <c r="Q5" s="65"/>
      <c r="R5" s="65"/>
      <c r="S5" s="65"/>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94</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8">
        <v>3</v>
      </c>
      <c r="I11" s="58" t="s">
        <v>101</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18</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95</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42</v>
      </c>
      <c r="J33" s="51"/>
      <c r="K33" s="19"/>
      <c r="L33" s="55"/>
      <c r="M33" s="23">
        <f t="shared" si="6"/>
        <v>0</v>
      </c>
      <c r="N33" s="13"/>
      <c r="O33" s="13"/>
      <c r="P33" s="13"/>
      <c r="Q33" s="13"/>
      <c r="R33" s="13"/>
      <c r="S33" s="13"/>
      <c r="T33" s="13"/>
    </row>
    <row r="34" spans="1:20">
      <c r="A34" s="57"/>
      <c r="B34" s="57"/>
      <c r="C34" s="45"/>
      <c r="D34" s="19"/>
      <c r="E34" s="54"/>
      <c r="F34" s="23">
        <f t="shared" si="5"/>
        <v>0</v>
      </c>
      <c r="G34" s="13"/>
      <c r="H34" s="45">
        <v>1</v>
      </c>
      <c r="I34" s="45" t="s">
        <v>43</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45">
        <v>3</v>
      </c>
      <c r="I35" s="45" t="s">
        <v>45</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45">
        <v>3</v>
      </c>
      <c r="I36" s="45" t="s">
        <v>92</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52</v>
      </c>
      <c r="J37" s="51"/>
      <c r="K37" s="19"/>
      <c r="L37" s="55"/>
      <c r="M37" s="23">
        <f t="shared" si="6"/>
        <v>0</v>
      </c>
      <c r="N37" s="13"/>
      <c r="O37" s="13"/>
      <c r="P37" s="13"/>
      <c r="Q37" s="13"/>
      <c r="R37" s="13"/>
      <c r="S37" s="13"/>
      <c r="T37" s="13"/>
    </row>
    <row r="38" spans="1:20">
      <c r="A38" s="45">
        <v>3</v>
      </c>
      <c r="B38" s="45" t="s">
        <v>30</v>
      </c>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16</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96</v>
      </c>
      <c r="C43" s="51"/>
      <c r="D43" s="19"/>
      <c r="E43" s="55"/>
      <c r="F43" s="23">
        <f>IF(ISNUMBER(D43),D43*A43,IF(ISBLANK(D43),0,VLOOKUP(D43,$A$50:$B$77,2,FALSE)*A43))</f>
        <v>0</v>
      </c>
      <c r="G43" s="13"/>
      <c r="H43" s="45">
        <v>3</v>
      </c>
      <c r="I43" s="45" t="s">
        <v>48</v>
      </c>
      <c r="J43" s="51"/>
      <c r="K43" s="19"/>
      <c r="L43" s="55"/>
      <c r="M43" s="23">
        <f t="shared" ref="M43:M49" si="7">IF(ISNUMBER(K43),K43*H43,IF(ISBLANK(K43),0,VLOOKUP(K43,$A$50:$B$77,2,FALSE)*H43))</f>
        <v>0</v>
      </c>
      <c r="N43" s="13"/>
      <c r="O43" s="13"/>
      <c r="P43" s="13"/>
      <c r="Q43" s="13"/>
      <c r="R43" s="13"/>
      <c r="S43" s="13"/>
      <c r="T43" s="13"/>
    </row>
    <row r="44" spans="1:20">
      <c r="A44" s="19">
        <v>1</v>
      </c>
      <c r="B44" s="19" t="s">
        <v>97</v>
      </c>
      <c r="C44" s="51"/>
      <c r="D44" s="46"/>
      <c r="E44" s="55"/>
      <c r="F44" s="23">
        <f>IF(ISNUMBER(D44),D44*A44,IF(ISBLANK(D44),0,VLOOKUP(D44,$A$50:$B$77,2,FALSE)*A44))</f>
        <v>0</v>
      </c>
      <c r="G44" s="13"/>
      <c r="H44" s="45">
        <v>3</v>
      </c>
      <c r="I44" s="47" t="s">
        <v>98</v>
      </c>
      <c r="J44" s="51"/>
      <c r="K44" s="19"/>
      <c r="L44" s="55"/>
      <c r="M44" s="23">
        <f t="shared" si="7"/>
        <v>0</v>
      </c>
      <c r="N44" s="13"/>
      <c r="O44" s="13"/>
      <c r="P44" s="13"/>
      <c r="Q44" s="13"/>
      <c r="R44" s="13"/>
      <c r="S44" s="13"/>
      <c r="T44" s="13"/>
    </row>
    <row r="45" spans="1:20">
      <c r="A45" s="45">
        <v>3</v>
      </c>
      <c r="B45" s="45" t="s">
        <v>49</v>
      </c>
      <c r="C45" s="51"/>
      <c r="D45" s="19"/>
      <c r="E45" s="55"/>
      <c r="F45" s="23">
        <f t="shared" ref="F45:F49" si="8">IF(ISNUMBER(D45),D45*A45,IF(ISBLANK(D45),0,VLOOKUP(D45,$A$50:$B$77,2,FALSE)*A45))</f>
        <v>0</v>
      </c>
      <c r="G45" s="13"/>
      <c r="H45" s="45">
        <v>3</v>
      </c>
      <c r="I45" s="47" t="s">
        <v>98</v>
      </c>
      <c r="J45" s="52"/>
      <c r="K45" s="19"/>
      <c r="L45" s="52"/>
      <c r="M45" s="23">
        <f t="shared" si="7"/>
        <v>0</v>
      </c>
      <c r="N45" s="13"/>
      <c r="O45" s="13"/>
      <c r="P45" s="13"/>
      <c r="Q45" s="13"/>
      <c r="R45" s="13"/>
      <c r="S45" s="13"/>
      <c r="T45" s="13"/>
    </row>
    <row r="46" spans="1:20" ht="12.75" customHeight="1">
      <c r="A46" s="19">
        <v>3</v>
      </c>
      <c r="B46" s="20" t="s">
        <v>98</v>
      </c>
      <c r="C46" s="51"/>
      <c r="D46" s="19"/>
      <c r="E46" s="55"/>
      <c r="F46" s="23">
        <f t="shared" si="8"/>
        <v>0</v>
      </c>
      <c r="G46" s="13"/>
      <c r="H46" s="45">
        <v>3</v>
      </c>
      <c r="I46" s="47" t="s">
        <v>98</v>
      </c>
      <c r="J46" s="51"/>
      <c r="K46" s="19"/>
      <c r="L46" s="55"/>
      <c r="M46" s="23">
        <f t="shared" si="7"/>
        <v>0</v>
      </c>
      <c r="N46" s="13"/>
      <c r="O46" s="13"/>
      <c r="P46" s="13"/>
      <c r="Q46" s="13"/>
      <c r="R46" s="13"/>
      <c r="S46" s="13"/>
      <c r="T46" s="13"/>
    </row>
    <row r="47" spans="1:20" ht="12.75" customHeight="1">
      <c r="A47" s="19">
        <v>3</v>
      </c>
      <c r="B47" s="20" t="s">
        <v>98</v>
      </c>
      <c r="C47" s="49"/>
      <c r="D47" s="19"/>
      <c r="E47" s="54"/>
      <c r="F47" s="23">
        <f t="shared" si="8"/>
        <v>0</v>
      </c>
      <c r="G47" s="13"/>
      <c r="H47" s="45">
        <v>3</v>
      </c>
      <c r="I47" s="45" t="s">
        <v>53</v>
      </c>
      <c r="J47" s="53"/>
      <c r="K47" s="19"/>
      <c r="L47" s="55"/>
      <c r="M47" s="23">
        <f t="shared" si="7"/>
        <v>0</v>
      </c>
      <c r="N47" s="13"/>
      <c r="O47" s="13"/>
      <c r="P47" s="13"/>
      <c r="Q47" s="13"/>
      <c r="R47" s="13"/>
      <c r="S47" s="13"/>
      <c r="T47" s="13"/>
    </row>
    <row r="48" spans="1:20" ht="12.75" customHeight="1">
      <c r="A48" s="45">
        <v>3</v>
      </c>
      <c r="B48" s="45" t="s">
        <v>51</v>
      </c>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3" t="s">
        <v>82</v>
      </c>
      <c r="C79" s="83"/>
      <c r="D79" s="86">
        <f ca="1">GPA(B10:B15,I10:I14,B21:B25,I21:I25,B32:B37,I32:I38,B43:B49,I43:I48)</f>
        <v>0</v>
      </c>
      <c r="E79" s="87"/>
      <c r="F79" s="13"/>
      <c r="G79" s="13"/>
      <c r="H79" s="13"/>
      <c r="I79" s="13"/>
      <c r="J79" s="13"/>
      <c r="K79" s="13"/>
      <c r="L79" s="13"/>
      <c r="M79" s="13"/>
      <c r="N79" s="13"/>
      <c r="O79" s="13"/>
      <c r="P79" s="13"/>
      <c r="Q79" s="13"/>
      <c r="R79" s="13"/>
      <c r="S79" s="13"/>
      <c r="T79" s="13"/>
    </row>
    <row r="80" spans="1:20" ht="12.75" customHeight="1">
      <c r="A80" s="13"/>
      <c r="B80" s="83" t="s">
        <v>83</v>
      </c>
      <c r="C80" s="83"/>
      <c r="D80" s="84">
        <f ca="1">GPA(B32:B37,I32:I38,B43:B46,I43:I47)</f>
        <v>0</v>
      </c>
      <c r="E80" s="85"/>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59" t="str">
        <f>D1</f>
        <v>Dept. of Mechanical and Aerospace Engineering</v>
      </c>
      <c r="E86" s="59"/>
      <c r="F86" s="59"/>
      <c r="G86" s="59"/>
      <c r="H86" s="59"/>
      <c r="I86" s="59"/>
      <c r="J86" s="59"/>
      <c r="K86" s="59"/>
      <c r="L86" s="59"/>
      <c r="M86" s="59"/>
      <c r="N86" s="59"/>
      <c r="O86" s="59"/>
      <c r="P86" s="59"/>
      <c r="Q86" s="2"/>
      <c r="R86" s="2"/>
      <c r="S86" s="2"/>
      <c r="T86" s="13"/>
    </row>
    <row r="87" spans="1:20" ht="26.25" customHeight="1">
      <c r="A87" s="5"/>
      <c r="B87" s="6"/>
      <c r="C87" s="6"/>
      <c r="D87" s="78" t="str">
        <f>D2</f>
        <v>2019-2020</v>
      </c>
      <c r="E87" s="79"/>
      <c r="F87" s="79"/>
      <c r="G87" s="79"/>
      <c r="H87" s="79"/>
      <c r="I87" s="79"/>
      <c r="J87" s="79"/>
      <c r="K87" s="79"/>
      <c r="L87" s="79"/>
      <c r="M87" s="79"/>
      <c r="N87" s="79"/>
      <c r="O87" s="79"/>
      <c r="P87" s="79"/>
      <c r="Q87" s="7"/>
      <c r="R87" s="6"/>
      <c r="S87" s="6"/>
      <c r="T87" s="13"/>
    </row>
    <row r="88" spans="1:20">
      <c r="A88" s="9"/>
      <c r="B88" s="10"/>
      <c r="C88" s="10"/>
      <c r="D88" s="80" t="str">
        <f>D3</f>
        <v>General Option in Mechanical Engineering</v>
      </c>
      <c r="E88" s="80"/>
      <c r="F88" s="80"/>
      <c r="G88" s="80"/>
      <c r="H88" s="80"/>
      <c r="I88" s="80"/>
      <c r="J88" s="80"/>
      <c r="K88" s="80"/>
      <c r="L88" s="80"/>
      <c r="M88" s="80"/>
      <c r="N88" s="80"/>
      <c r="O88" s="80"/>
      <c r="P88" s="80"/>
      <c r="Q88" s="70" t="s">
        <v>1</v>
      </c>
      <c r="R88" s="71"/>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2">
        <f>C4</f>
        <v>0</v>
      </c>
      <c r="D90" s="79"/>
      <c r="E90" s="79"/>
      <c r="F90" s="79"/>
      <c r="G90" s="79"/>
      <c r="H90" s="79"/>
      <c r="I90" s="79"/>
      <c r="J90" s="32"/>
      <c r="K90" s="33"/>
      <c r="L90" s="34"/>
      <c r="M90" s="33"/>
      <c r="N90" s="33"/>
      <c r="O90" s="18" t="s">
        <v>84</v>
      </c>
      <c r="P90" s="81">
        <f>P4</f>
        <v>0</v>
      </c>
      <c r="Q90" s="79"/>
      <c r="R90" s="79"/>
      <c r="S90" s="79"/>
      <c r="T90" s="13"/>
    </row>
    <row r="91" spans="1:20">
      <c r="A91" s="35" t="s">
        <v>4</v>
      </c>
      <c r="B91" s="35"/>
      <c r="C91" s="63">
        <f>C5</f>
        <v>0</v>
      </c>
      <c r="D91" s="71"/>
      <c r="E91" s="71"/>
      <c r="F91" s="71"/>
      <c r="G91" s="71"/>
      <c r="H91" s="71"/>
      <c r="I91" s="71"/>
      <c r="J91" s="36"/>
      <c r="K91" s="37"/>
      <c r="L91" s="36"/>
      <c r="M91" s="37"/>
      <c r="N91" s="37"/>
      <c r="O91" s="38" t="s">
        <v>85</v>
      </c>
      <c r="P91" s="88">
        <f>P5</f>
        <v>0</v>
      </c>
      <c r="Q91" s="89"/>
      <c r="R91" s="89"/>
      <c r="S91" s="89"/>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90" t="s">
        <v>88</v>
      </c>
      <c r="E96" s="91"/>
      <c r="F96" s="43"/>
      <c r="G96" s="90" t="s">
        <v>89</v>
      </c>
      <c r="H96" s="80"/>
      <c r="I96" s="92"/>
      <c r="J96" s="90" t="s">
        <v>90</v>
      </c>
      <c r="K96" s="91"/>
      <c r="L96" s="90" t="s">
        <v>91</v>
      </c>
      <c r="M96" s="93"/>
      <c r="N96" s="93"/>
      <c r="O96" s="93"/>
      <c r="P96" s="93"/>
      <c r="Q96" s="44"/>
      <c r="R96" s="5"/>
      <c r="S96" s="13"/>
      <c r="T96" s="13"/>
    </row>
    <row r="97" spans="1:20">
      <c r="A97" s="5"/>
      <c r="B97" s="19"/>
      <c r="C97" s="43"/>
      <c r="D97" s="90"/>
      <c r="E97" s="91"/>
      <c r="F97" s="43"/>
      <c r="G97" s="94"/>
      <c r="H97" s="95"/>
      <c r="I97" s="96"/>
      <c r="J97" s="97"/>
      <c r="K97" s="98"/>
      <c r="L97" s="99"/>
      <c r="M97" s="63"/>
      <c r="N97" s="63"/>
      <c r="O97" s="63"/>
      <c r="P97" s="63"/>
      <c r="Q97" s="44"/>
      <c r="R97" s="5"/>
      <c r="S97" s="13"/>
      <c r="T97" s="13"/>
    </row>
    <row r="98" spans="1:20">
      <c r="A98" s="5"/>
      <c r="B98" s="19"/>
      <c r="C98" s="43"/>
      <c r="D98" s="90"/>
      <c r="E98" s="91"/>
      <c r="F98" s="43"/>
      <c r="G98" s="94"/>
      <c r="H98" s="95"/>
      <c r="I98" s="96"/>
      <c r="J98" s="97"/>
      <c r="K98" s="98"/>
      <c r="L98" s="99"/>
      <c r="M98" s="63"/>
      <c r="N98" s="63"/>
      <c r="O98" s="63"/>
      <c r="P98" s="63"/>
      <c r="Q98" s="44"/>
      <c r="R98" s="5"/>
      <c r="S98" s="13"/>
    </row>
    <row r="99" spans="1:20">
      <c r="A99" s="5"/>
      <c r="B99" s="19"/>
      <c r="C99" s="43"/>
      <c r="D99" s="90"/>
      <c r="E99" s="91"/>
      <c r="F99" s="43"/>
      <c r="G99" s="94"/>
      <c r="H99" s="95"/>
      <c r="I99" s="96"/>
      <c r="J99" s="97"/>
      <c r="K99" s="98"/>
      <c r="L99" s="99"/>
      <c r="M99" s="63"/>
      <c r="N99" s="63"/>
      <c r="O99" s="63"/>
      <c r="P99" s="63"/>
      <c r="Q99" s="44"/>
      <c r="R99" s="5"/>
      <c r="S99" s="13"/>
    </row>
    <row r="100" spans="1:20">
      <c r="A100" s="5"/>
      <c r="B100" s="19"/>
      <c r="C100" s="43"/>
      <c r="D100" s="90"/>
      <c r="E100" s="91"/>
      <c r="F100" s="43"/>
      <c r="G100" s="94"/>
      <c r="H100" s="95"/>
      <c r="I100" s="96"/>
      <c r="J100" s="97"/>
      <c r="K100" s="98"/>
      <c r="L100" s="99"/>
      <c r="M100" s="63"/>
      <c r="N100" s="63"/>
      <c r="O100" s="63"/>
      <c r="P100" s="63"/>
      <c r="Q100" s="44"/>
      <c r="R100" s="5"/>
      <c r="S100" s="13"/>
    </row>
    <row r="101" spans="1:20">
      <c r="A101" s="5"/>
      <c r="B101" s="19"/>
      <c r="C101" s="43"/>
      <c r="D101" s="90"/>
      <c r="E101" s="91"/>
      <c r="F101" s="43"/>
      <c r="G101" s="94"/>
      <c r="H101" s="95"/>
      <c r="I101" s="96"/>
      <c r="J101" s="97"/>
      <c r="K101" s="98"/>
      <c r="L101" s="99"/>
      <c r="M101" s="63"/>
      <c r="N101" s="63"/>
      <c r="O101" s="63"/>
      <c r="P101" s="63"/>
      <c r="Q101" s="44"/>
      <c r="R101" s="5"/>
      <c r="S101" s="13"/>
    </row>
    <row r="102" spans="1:20">
      <c r="A102" s="5"/>
      <c r="B102" s="19"/>
      <c r="C102" s="43"/>
      <c r="D102" s="90"/>
      <c r="E102" s="91"/>
      <c r="F102" s="43"/>
      <c r="G102" s="94"/>
      <c r="H102" s="95"/>
      <c r="I102" s="96"/>
      <c r="J102" s="97"/>
      <c r="K102" s="98"/>
      <c r="L102" s="99"/>
      <c r="M102" s="63"/>
      <c r="N102" s="63"/>
      <c r="O102" s="63"/>
      <c r="P102" s="63"/>
      <c r="Q102" s="44"/>
      <c r="R102" s="5"/>
      <c r="S102" s="13"/>
    </row>
    <row r="103" spans="1:20">
      <c r="A103" s="5"/>
      <c r="B103" s="19"/>
      <c r="C103" s="43"/>
      <c r="D103" s="90"/>
      <c r="E103" s="91"/>
      <c r="F103" s="43"/>
      <c r="G103" s="94"/>
      <c r="H103" s="95"/>
      <c r="I103" s="96"/>
      <c r="J103" s="97"/>
      <c r="K103" s="98"/>
      <c r="L103" s="99"/>
      <c r="M103" s="63"/>
      <c r="N103" s="63"/>
      <c r="O103" s="63"/>
      <c r="P103" s="63"/>
      <c r="Q103" s="44"/>
      <c r="R103" s="5"/>
      <c r="S103" s="13"/>
    </row>
    <row r="104" spans="1:20">
      <c r="A104" s="5"/>
      <c r="B104" s="19"/>
      <c r="C104" s="43"/>
      <c r="D104" s="90"/>
      <c r="E104" s="91"/>
      <c r="F104" s="43"/>
      <c r="G104" s="94"/>
      <c r="H104" s="95"/>
      <c r="I104" s="96"/>
      <c r="J104" s="97"/>
      <c r="K104" s="98"/>
      <c r="L104" s="99"/>
      <c r="M104" s="63"/>
      <c r="N104" s="63"/>
      <c r="O104" s="63"/>
      <c r="P104" s="63"/>
      <c r="Q104" s="44"/>
      <c r="R104" s="5"/>
      <c r="S104" s="13"/>
    </row>
    <row r="105" spans="1:20">
      <c r="A105" s="5"/>
      <c r="B105" s="19"/>
      <c r="C105" s="43"/>
      <c r="D105" s="90"/>
      <c r="E105" s="91"/>
      <c r="F105" s="43"/>
      <c r="G105" s="94"/>
      <c r="H105" s="95"/>
      <c r="I105" s="96"/>
      <c r="J105" s="97"/>
      <c r="K105" s="98"/>
      <c r="L105" s="99"/>
      <c r="M105" s="63"/>
      <c r="N105" s="63"/>
      <c r="O105" s="63"/>
      <c r="P105" s="63"/>
      <c r="Q105" s="44"/>
      <c r="R105" s="5"/>
      <c r="S105" s="13"/>
    </row>
    <row r="106" spans="1:20">
      <c r="A106" s="5"/>
      <c r="B106" s="19"/>
      <c r="C106" s="43"/>
      <c r="D106" s="90"/>
      <c r="E106" s="91"/>
      <c r="F106" s="43"/>
      <c r="G106" s="94"/>
      <c r="H106" s="95"/>
      <c r="I106" s="96"/>
      <c r="J106" s="97"/>
      <c r="K106" s="98"/>
      <c r="L106" s="99"/>
      <c r="M106" s="63"/>
      <c r="N106" s="63"/>
      <c r="O106" s="63"/>
      <c r="P106" s="63"/>
      <c r="Q106" s="44"/>
      <c r="R106" s="5"/>
      <c r="S106" s="13"/>
    </row>
    <row r="107" spans="1:20">
      <c r="A107" s="5"/>
      <c r="B107" s="19"/>
      <c r="C107" s="43"/>
      <c r="D107" s="90"/>
      <c r="E107" s="91"/>
      <c r="F107" s="43"/>
      <c r="G107" s="94"/>
      <c r="H107" s="100"/>
      <c r="I107" s="101"/>
      <c r="J107" s="97"/>
      <c r="K107" s="98"/>
      <c r="L107" s="99"/>
      <c r="M107" s="63"/>
      <c r="N107" s="63"/>
      <c r="O107" s="63"/>
      <c r="P107" s="63"/>
      <c r="Q107" s="44"/>
      <c r="R107" s="5"/>
      <c r="S107" s="13"/>
    </row>
    <row r="108" spans="1:20">
      <c r="A108" s="5"/>
      <c r="B108" s="19"/>
      <c r="C108" s="43"/>
      <c r="D108" s="90"/>
      <c r="E108" s="91"/>
      <c r="F108" s="43"/>
      <c r="G108" s="94"/>
      <c r="H108" s="100"/>
      <c r="I108" s="101"/>
      <c r="J108" s="97"/>
      <c r="K108" s="98"/>
      <c r="L108" s="99"/>
      <c r="M108" s="63"/>
      <c r="N108" s="63"/>
      <c r="O108" s="63"/>
      <c r="P108" s="63"/>
      <c r="Q108" s="44"/>
      <c r="R108" s="5"/>
      <c r="S108" s="13"/>
    </row>
    <row r="109" spans="1:20">
      <c r="A109" s="5"/>
      <c r="B109" s="19"/>
      <c r="C109" s="43"/>
      <c r="D109" s="90"/>
      <c r="E109" s="91"/>
      <c r="F109" s="43"/>
      <c r="G109" s="94"/>
      <c r="H109" s="100"/>
      <c r="I109" s="101"/>
      <c r="J109" s="97"/>
      <c r="K109" s="98"/>
      <c r="L109" s="99"/>
      <c r="M109" s="63"/>
      <c r="N109" s="63"/>
      <c r="O109" s="63"/>
      <c r="P109" s="63"/>
      <c r="Q109" s="44"/>
      <c r="R109" s="5"/>
      <c r="S109" s="13"/>
    </row>
    <row r="110" spans="1:20">
      <c r="A110" s="5"/>
      <c r="B110" s="19"/>
      <c r="C110" s="43"/>
      <c r="D110" s="90"/>
      <c r="E110" s="91"/>
      <c r="F110" s="43"/>
      <c r="G110" s="94"/>
      <c r="H110" s="100"/>
      <c r="I110" s="101"/>
      <c r="J110" s="97"/>
      <c r="K110" s="98"/>
      <c r="L110" s="99"/>
      <c r="M110" s="63"/>
      <c r="N110" s="63"/>
      <c r="O110" s="63"/>
      <c r="P110" s="63"/>
      <c r="Q110" s="44"/>
      <c r="R110" s="5"/>
      <c r="S110" s="13"/>
    </row>
    <row r="111" spans="1:20">
      <c r="A111" s="5"/>
      <c r="B111" s="19"/>
      <c r="C111" s="43"/>
      <c r="D111" s="90"/>
      <c r="E111" s="91"/>
      <c r="F111" s="43"/>
      <c r="G111" s="94"/>
      <c r="H111" s="100"/>
      <c r="I111" s="101"/>
      <c r="J111" s="97"/>
      <c r="K111" s="98"/>
      <c r="L111" s="99"/>
      <c r="M111" s="63"/>
      <c r="N111" s="63"/>
      <c r="O111" s="63"/>
      <c r="P111" s="63"/>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43:H47 H10:H15 H21:H27 A32:A38 H32:H38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2022-09-06T13:20:25Z</dcterms:modified>
</cp:coreProperties>
</file>